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afec801a7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报销台账" sheetId="1" r:id="R814975a2b67940e2"/>
    <x:sheet xmlns:r="http://schemas.openxmlformats.org/officeDocument/2006/relationships" name="整理说明" sheetId="2" r:id="Rba7124ee171c46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¥#,##0.00"/>
    <x:numFmt numFmtId="202" formatCode="#,##0"/>
  </x:numFmts>
  <x:fonts count="8">
    <x:font>
      <x:sz val="11"/>
      <x:name val="Carlito"/>
    </x:font>
    <x:font>
      <x:b/>
      <x:sz val="18"/>
      <x:color rgb="FFFFFFFF"/>
      <x:name val="Carlito"/>
    </x:font>
    <x:font>
      <x:i/>
      <x:sz val="11"/>
      <x:color rgb="FF526057"/>
      <x:name val="Carlito"/>
    </x:font>
    <x:font>
      <x:b/>
      <x:sz val="11"/>
      <x:color rgb="FF617067"/>
      <x:name val="Carlito"/>
    </x:font>
    <x:font>
      <x:b/>
      <x:sz val="16"/>
      <x:color rgb="FF17211B"/>
      <x:name val="Carlito"/>
    </x:font>
    <x:font>
      <x:b/>
      <x:sz val="11"/>
      <x:color rgb="FFFFFFFF"/>
      <x:name val="Carlito"/>
    </x:font>
    <x:font>
      <x:sz val="11"/>
      <x:color rgb="FF27342C"/>
      <x:name val="Carlito"/>
    </x:font>
    <x:font>
      <x:b/>
      <x:sz val="11"/>
      <x:color rgb="FF6A4C12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D5941"/>
      </x:patternFill>
    </x:fill>
    <x:fill>
      <x:patternFill patternType="solid">
        <x:fgColor rgb="FFE7EADF"/>
      </x:patternFill>
    </x:fill>
    <x:fill>
      <x:patternFill patternType="solid">
        <x:fgColor rgb="FFEDF1E9"/>
      </x:patternFill>
    </x:fill>
    <x:fill>
      <x:patternFill patternType="solid">
        <x:fgColor rgb="FFFBFAF5"/>
      </x:patternFill>
    </x:fill>
    <x:fill>
      <x:patternFill patternType="solid">
        <x:fgColor rgb="FFFFFDF8"/>
      </x:patternFill>
    </x:fill>
    <x:fill>
      <x:patternFill patternType="solid">
        <x:fgColor rgb="FFFFF1C9"/>
      </x:patternFill>
    </x:fill>
  </x:fills>
  <x:borders count="8">
    <x:border/>
    <x:border>
      <x:left style="thin">
        <x:color rgb="FFD9DED6"/>
      </x:left>
      <x:top style="thin">
        <x:color rgb="FFD9DED6"/>
      </x:top>
      <x:bottom style="thin">
        <x:color rgb="FFD9DED6"/>
      </x:bottom>
    </x:border>
    <x:border>
      <x:top style="thin">
        <x:color rgb="FFD9DED6"/>
      </x:top>
      <x:bottom style="thin">
        <x:color rgb="FFD9DED6"/>
      </x:bottom>
    </x:border>
    <x:border>
      <x:right style="thin">
        <x:color rgb="FFD9DED6"/>
      </x:right>
      <x:top style="thin">
        <x:color rgb="FFD9DED6"/>
      </x:top>
      <x:bottom style="thin">
        <x:color rgb="FFD9DED6"/>
      </x:bottom>
    </x:border>
    <x:border>
      <x:bottom style="thin">
        <x:color rgb="FFE5EAE5"/>
      </x:bottom>
    </x:border>
    <x:border>
      <x:top style="thin">
        <x:color rgb="FFE5EAE5"/>
      </x:top>
      <x:bottom style="thin">
        <x:color rgb="FFE5EAE5"/>
      </x:bottom>
    </x:border>
    <x:border>
      <x:top style="thin">
        <x:color rgb="FFE5EAE5"/>
      </x:top>
      <x:bottom style="thin">
        <x:color rgb="FFD9DED6"/>
      </x:bottom>
    </x:border>
    <x:border>
      <x:top style="thin">
        <x:color rgb="FFE5EAE5"/>
      </x:top>
    </x:border>
  </x:borders>
  <x:cellStyleXfs count="1">
    <x:xf numFmtId="0" fontId="0" fillId="0" borderId="0"/>
  </x:cellStyleXfs>
  <x:cellXfs count="6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left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1" xfId="0" applyNumberFormat="1" applyFont="1" applyFill="1" applyBorder="1" applyAlignment="1">
      <x:alignment horizontal="left"/>
    </x:xf>
    <x:xf numFmtId="0" fontId="4" fillId="5" borderId="2" xfId="0" applyNumberFormat="1" applyFont="1" applyFill="1" applyBorder="1" applyAlignment="1">
      <x:alignment horizontal="left"/>
    </x:xf>
    <x:xf numFmtId="0" fontId="4" fillId="5" borderId="3" xfId="0" applyNumberFormat="1" applyFont="1" applyFill="1" applyBorder="1" applyAlignment="1">
      <x:alignment horizontal="left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left"/>
    </x:xf>
    <x:xf numFmtId="0" fontId="5" fillId="2" borderId="0" xfId="0" applyNumberFormat="1" applyFont="1" applyFill="1" applyBorder="1" applyAlignment="1">
      <x:alignment horizontal="left"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4" xfId="0" applyNumberFormat="1" applyFont="1" applyFill="1" applyBorder="1"/>
    <x:xf numFmtId="0" fontId="6" fillId="6" borderId="5" xfId="0" applyNumberFormat="1" applyFont="1" applyFill="1" applyBorder="1"/>
    <x:xf numFmtId="0" fontId="6" fillId="6" borderId="6" xfId="0" applyNumberFormat="1" applyFont="1" applyFill="1" applyBorder="1"/>
    <x:xf numFmtId="0" fontId="6" fillId="6" borderId="4" xfId="0" applyNumberFormat="1" applyFont="1" applyFill="1" applyBorder="1" applyAlignment="1">
      <x:alignment vertical="center"/>
    </x:xf>
    <x:xf numFmtId="0" fontId="6" fillId="6" borderId="5" xfId="0" applyNumberFormat="1" applyFont="1" applyFill="1" applyBorder="1" applyAlignment="1">
      <x:alignment vertical="center"/>
    </x:xf>
    <x:xf numFmtId="0" fontId="6" fillId="6" borderId="6" xfId="0" applyNumberFormat="1" applyFont="1" applyFill="1" applyBorder="1" applyAlignment="1">
      <x:alignment vertical="center"/>
    </x:xf>
    <x:xf numFmtId="200" fontId="6" fillId="6" borderId="4" xfId="0" applyNumberFormat="1" applyFont="1" applyFill="1" applyBorder="1" applyAlignment="1">
      <x:alignment vertical="center"/>
    </x:xf>
    <x:xf numFmtId="200" fontId="6" fillId="6" borderId="5" xfId="0" applyNumberFormat="1" applyFont="1" applyFill="1" applyBorder="1" applyAlignment="1">
      <x:alignment vertical="center"/>
    </x:xf>
    <x:xf numFmtId="200" fontId="6" fillId="6" borderId="6" xfId="0" applyNumberFormat="1" applyFont="1" applyFill="1" applyBorder="1" applyAlignment="1">
      <x:alignment vertical="center"/>
    </x:xf>
    <x:xf numFmtId="201" fontId="6" fillId="6" borderId="4" xfId="0" applyNumberFormat="1" applyFont="1" applyFill="1" applyBorder="1" applyAlignment="1">
      <x:alignment vertical="center"/>
    </x:xf>
    <x:xf numFmtId="201" fontId="6" fillId="6" borderId="5" xfId="0" applyNumberFormat="1" applyFont="1" applyFill="1" applyBorder="1" applyAlignment="1">
      <x:alignment vertical="center"/>
    </x:xf>
    <x:xf numFmtId="201" fontId="6" fillId="6" borderId="6" xfId="0" applyNumberFormat="1" applyFont="1" applyFill="1" applyBorder="1" applyAlignment="1">
      <x:alignment vertical="center"/>
    </x:xf>
    <x:xf numFmtId="201" fontId="4" fillId="5" borderId="2" xfId="0" applyNumberFormat="1" applyFont="1" applyFill="1" applyBorder="1" applyAlignment="1">
      <x:alignment horizontal="left"/>
    </x:xf>
    <x:xf numFmtId="202" fontId="4" fillId="5" borderId="1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vertical="center" wrapText="0"/>
    </x:xf>
    <x:xf numFmtId="0" fontId="2" fillId="3" borderId="0" xfId="0" applyNumberFormat="1" applyFont="1" applyFill="1" applyBorder="1" applyAlignment="1">
      <x:alignment vertical="center" wrapText="0"/>
    </x:xf>
    <x:xf numFmtId="0" fontId="0" fillId="0" borderId="0" xfId="0" applyNumberFormat="1" applyFont="1" applyFill="1" applyBorder="1" applyAlignment="1">
      <x:alignment wrapText="0"/>
    </x:xf>
    <x:xf numFmtId="0" fontId="3" fillId="4" borderId="0" xfId="0" applyNumberFormat="1" applyFont="1" applyFill="1" applyBorder="1" applyAlignment="1">
      <x:alignment horizontal="left" wrapText="0"/>
    </x:xf>
    <x:xf numFmtId="202" fontId="4" fillId="5" borderId="1" xfId="0" applyNumberFormat="1" applyFont="1" applyFill="1" applyBorder="1" applyAlignment="1">
      <x:alignment horizontal="left" wrapText="0"/>
    </x:xf>
    <x:xf numFmtId="0" fontId="4" fillId="5" borderId="2" xfId="0" applyNumberFormat="1" applyFont="1" applyFill="1" applyBorder="1" applyAlignment="1">
      <x:alignment horizontal="left" wrapText="0"/>
    </x:xf>
    <x:xf numFmtId="201" fontId="4" fillId="5" borderId="2" xfId="0" applyNumberFormat="1" applyFont="1" applyFill="1" applyBorder="1" applyAlignment="1">
      <x:alignment horizontal="left" wrapText="0"/>
    </x:xf>
    <x:xf numFmtId="0" fontId="4" fillId="5" borderId="3" xfId="0" applyNumberFormat="1" applyFont="1" applyFill="1" applyBorder="1" applyAlignment="1">
      <x:alignment horizontal="left" wrapText="0"/>
    </x:xf>
    <x:xf numFmtId="0" fontId="5" fillId="2" borderId="0" xfId="0" applyNumberFormat="1" applyFont="1" applyFill="1" applyBorder="1" applyAlignment="1">
      <x:alignment horizontal="left" vertical="center" wrapText="0"/>
    </x:xf>
    <x:xf numFmtId="200" fontId="6" fillId="6" borderId="4" xfId="0" applyNumberFormat="1" applyFont="1" applyFill="1" applyBorder="1" applyAlignment="1">
      <x:alignment vertical="center" wrapText="0"/>
    </x:xf>
    <x:xf numFmtId="0" fontId="6" fillId="6" borderId="4" xfId="0" applyNumberFormat="1" applyFont="1" applyFill="1" applyBorder="1" applyAlignment="1">
      <x:alignment vertical="center" wrapText="0"/>
    </x:xf>
    <x:xf numFmtId="201" fontId="6" fillId="6" borderId="4" xfId="0" applyNumberFormat="1" applyFont="1" applyFill="1" applyBorder="1" applyAlignment="1">
      <x:alignment vertical="center" wrapText="0"/>
    </x:xf>
    <x:xf numFmtId="200" fontId="6" fillId="6" borderId="5" xfId="0" applyNumberFormat="1" applyFont="1" applyFill="1" applyBorder="1" applyAlignment="1">
      <x:alignment vertical="center" wrapText="0"/>
    </x:xf>
    <x:xf numFmtId="0" fontId="6" fillId="6" borderId="5" xfId="0" applyNumberFormat="1" applyFont="1" applyFill="1" applyBorder="1" applyAlignment="1">
      <x:alignment vertical="center" wrapText="0"/>
    </x:xf>
    <x:xf numFmtId="201" fontId="6" fillId="6" borderId="5" xfId="0" applyNumberFormat="1" applyFont="1" applyFill="1" applyBorder="1" applyAlignment="1">
      <x:alignment vertical="center" wrapText="0"/>
    </x:xf>
    <x:xf numFmtId="200" fontId="6" fillId="6" borderId="6" xfId="0" applyNumberFormat="1" applyFont="1" applyFill="1" applyBorder="1" applyAlignment="1">
      <x:alignment vertical="center" wrapText="0"/>
    </x:xf>
    <x:xf numFmtId="0" fontId="6" fillId="6" borderId="6" xfId="0" applyNumberFormat="1" applyFont="1" applyFill="1" applyBorder="1" applyAlignment="1">
      <x:alignment vertical="center" wrapText="0"/>
    </x:xf>
    <x:xf numFmtId="201" fontId="6" fillId="6" borderId="6" xfId="0" applyNumberFormat="1" applyFont="1" applyFill="1" applyBorder="1" applyAlignment="1">
      <x:alignment vertical="center" wrapText="0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vertical="center" wrapText="1"/>
    </x:xf>
    <x:xf numFmtId="0" fontId="0" fillId="6" borderId="4" xfId="0" applyNumberFormat="1" applyFont="1" applyFill="1" applyBorder="1"/>
    <x:xf numFmtId="0" fontId="0" fillId="6" borderId="5" xfId="0" applyNumberFormat="1" applyFont="1" applyFill="1" applyBorder="1"/>
    <x:xf numFmtId="0" fontId="0" fillId="6" borderId="7" xfId="0" applyNumberFormat="1" applyFont="1" applyFill="1" applyBorder="1"/>
    <x:xf numFmtId="0" fontId="0" fillId="6" borderId="4" xfId="0" applyNumberFormat="1" applyFont="1" applyFill="1" applyBorder="1" applyAlignment="1">
      <x:alignment wrapText="1"/>
    </x:xf>
    <x:xf numFmtId="0" fontId="0" fillId="6" borderId="5" xfId="0" applyNumberFormat="1" applyFont="1" applyFill="1" applyBorder="1" applyAlignment="1">
      <x:alignment wrapText="1"/>
    </x:xf>
    <x:xf numFmtId="0" fontId="0" fillId="6" borderId="7" xfId="0" applyNumberFormat="1" applyFont="1" applyFill="1" applyBorder="1" applyAlignment="1">
      <x:alignment wrapText="1"/>
    </x:xf>
    <x:xf numFmtId="0" fontId="0" fillId="6" borderId="4" xfId="0" applyNumberFormat="1" applyFont="1" applyFill="1" applyBorder="1" applyAlignment="1">
      <x:alignment vertical="top" wrapText="1"/>
    </x:xf>
    <x:xf numFmtId="0" fontId="0" fillId="6" borderId="5" xfId="0" applyNumberFormat="1" applyFont="1" applyFill="1" applyBorder="1" applyAlignment="1">
      <x:alignment vertical="top" wrapText="1"/>
    </x:xf>
    <x:xf numFmtId="0" fontId="0" fillId="6" borderId="7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A64D28"/>
      </x:font>
      <x:fill>
        <x:patternFill patternType="solid">
          <x:bgColor rgb="FFF9E4D8"/>
        </x:patternFill>
      </x:fill>
    </x:dxf>
    <x:dxf>
      <x:font>
        <x:b/>
        <x:color rgb="FF8A6213"/>
      </x:font>
      <x:fill>
        <x:patternFill patternType="solid">
          <x:bgColor rgb="FFFFF1C9"/>
        </x:patternFill>
      </x:fill>
    </x:dxf>
    <x:dxf>
      <x:font>
        <x:color rgb="FF277046"/>
      </x:font>
      <x:fill>
        <x:patternFill patternType="solid">
          <x:bgColor rgb="FFE4F0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ae8ee617b4a0c" /><Relationship Type="http://schemas.openxmlformats.org/officeDocument/2006/relationships/theme" Target="/xl/theme/theme1.xml" Id="R663b0585dd3c4b6f" /><Relationship Type="http://schemas.openxmlformats.org/officeDocument/2006/relationships/sharedStrings" Target="/xl/sharedStrings.xml" Id="Rdc990b5a628a4561" /><Relationship Type="http://schemas.openxmlformats.org/officeDocument/2006/relationships/worksheet" Target="/xl/worksheets/sheet1.xml" Id="R814975a2b67940e2" /><Relationship Type="http://schemas.openxmlformats.org/officeDocument/2006/relationships/worksheet" Target="/xl/worksheets/sheet2.xml" Id="Rba7124ee171c4605" /></Relationships>
</file>

<file path=xl/tables/table1.xml><?xml version="1.0" encoding="utf-8"?>
<x:table xmlns:x="http://schemas.openxmlformats.org/spreadsheetml/2006/main" id="1" name="SyntheticInvoiceLedger" displayName="SyntheticInvoiceLedger" ref="A6:H16" headerRowCount="1" totalsRowCount="0" totalsRowShown="0">
  <x:tableColumns count="8">
    <x:tableColumn id="1" name="开票日期"/>
    <x:tableColumn id="2" name="合成发票编号"/>
    <x:tableColumn id="3" name="费用类型"/>
    <x:tableColumn id="4" name="销售方（合成）"/>
    <x:tableColumn id="5" name="金额"/>
    <x:tableColumn id="6" name="文件格式"/>
    <x:tableColumn id="7" name="整理状态"/>
    <x:tableColumn id="8" name="统一文件名预览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b5ed909cf25458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0" hidden="0" customWidth="1"/>
    <x:col min="3" max="3" width="12" hidden="0" customWidth="1"/>
    <x:col min="4" max="4" width="24" hidden="0" customWidth="1"/>
    <x:col min="5" max="5" width="13" hidden="0" customWidth="1"/>
    <x:col min="6" max="6" width="12" hidden="0" customWidth="1"/>
    <x:col min="7" max="7" width="14" hidden="0" customWidth="1"/>
    <x:col min="8" max="8" width="48" hidden="0" customWidth="1"/>
  </x:cols>
  <x:sheetData>
    <x:row r="1" ht="34" customHeight="1">
      <x:c r="A1" s="37" t="str">
        <x:v>2026 年 7 月发票报销台账｜完全合成样例</x:v>
      </x:c>
      <x:c r="B1" s="37"/>
      <x:c r="C1" s="37"/>
      <x:c r="D1" s="37"/>
      <x:c r="E1" s="37"/>
      <x:c r="F1" s="37"/>
      <x:c r="G1" s="37"/>
      <x:c r="H1" s="37"/>
    </x:row>
    <x:row r="2" ht="25" customHeight="1">
      <x:c r="A2" s="38" t="str">
        <x:v>仅用于内测页面展示，不含真实企业、税号、发票号码或客户资料。</x:v>
      </x:c>
      <x:c r="B2" s="38"/>
      <x:c r="C2" s="38"/>
      <x:c r="D2" s="38"/>
      <x:c r="E2" s="38"/>
      <x:c r="F2" s="38"/>
      <x:c r="G2" s="38"/>
      <x:c r="H2" s="38"/>
    </x:row>
    <x:row r="3">
      <x:c r="A3" s="39"/>
      <x:c r="B3" s="39"/>
      <x:c r="C3" s="39"/>
      <x:c r="D3" s="39"/>
      <x:c r="E3" s="39"/>
      <x:c r="F3" s="39"/>
      <x:c r="G3" s="39"/>
      <x:c r="H3" s="39"/>
    </x:row>
    <x:row r="4">
      <x:c r="A4" s="40" t="str">
        <x:v>票据数</x:v>
      </x:c>
      <x:c r="B4" s="40"/>
      <x:c r="C4" s="40" t="str">
        <x:v>总金额</x:v>
      </x:c>
      <x:c r="D4" s="40"/>
      <x:c r="E4" s="40" t="str">
        <x:v>疑似重复</x:v>
      </x:c>
      <x:c r="F4" s="40"/>
      <x:c r="G4" s="40" t="str">
        <x:v>需复核</x:v>
      </x:c>
      <x:c r="H4" s="40"/>
    </x:row>
    <x:row r="5">
      <x:c r="A5" s="41" t="n">
        <x:f>COUNTA(A7:A106)</x:f>
        <x:v>10</x:v>
      </x:c>
      <x:c r="B5" s="42"/>
      <x:c r="C5" s="43" t="n">
        <x:f>SUM(E7:E106)</x:f>
        <x:v>2434.1</x:v>
      </x:c>
      <x:c r="D5" s="42"/>
      <x:c r="E5" s="42" t="n">
        <x:f>COUNTIF(G7:G106,"疑似重复")</x:f>
        <x:v>1</x:v>
      </x:c>
      <x:c r="F5" s="42"/>
      <x:c r="G5" s="42" t="n">
        <x:f>COUNTIF(G7:G106,"需复核")</x:f>
        <x:v>1</x:v>
      </x:c>
      <x:c r="H5" s="44"/>
    </x:row>
    <x:row r="6" ht="23" customHeight="1">
      <x:c r="A6" s="45" t="str">
        <x:v>开票日期</x:v>
      </x:c>
      <x:c r="B6" s="45" t="str">
        <x:v>合成发票编号</x:v>
      </x:c>
      <x:c r="C6" s="45" t="str">
        <x:v>费用类型</x:v>
      </x:c>
      <x:c r="D6" s="45" t="str">
        <x:v>销售方（合成）</x:v>
      </x:c>
      <x:c r="E6" s="45" t="str">
        <x:v>金额</x:v>
      </x:c>
      <x:c r="F6" s="45" t="str">
        <x:v>文件格式</x:v>
      </x:c>
      <x:c r="G6" s="45" t="str">
        <x:v>整理状态</x:v>
      </x:c>
      <x:c r="H6" s="45" t="str">
        <x:v>统一文件名预览</x:v>
      </x:c>
    </x:row>
    <x:row r="7" ht="23" customHeight="1">
      <x:c r="A7" s="46" t="n">
        <x:v>46206</x:v>
      </x:c>
      <x:c r="B7" s="47" t="str">
        <x:v>SYN2026070001</x:v>
      </x:c>
      <x:c r="C7" s="47" t="str">
        <x:v>交通</x:v>
      </x:c>
      <x:c r="D7" s="47" t="str">
        <x:v>示例出行服务</x:v>
      </x:c>
      <x:c r="E7" s="48" t="n">
        <x:v>86.5</x:v>
      </x:c>
      <x:c r="F7" s="47" t="str">
        <x:v>PDF</x:v>
      </x:c>
      <x:c r="G7" s="47" t="str">
        <x:f>IF(B7="","需复核",IF(COUNTIF($B$7:B7,B7)&gt;1,"疑似重复","已归档"))</x:f>
        <x:v>已归档</x:v>
      </x:c>
      <x:c r="H7" s="47" t="str">
        <x:f>IF(G7="需复核","待人工复核",TEXT(A7,"yyyy-mm-dd")&amp;"_"&amp;C7&amp;"_"&amp;TEXT(E7,"0.00")&amp;"_"&amp;B7)</x:f>
        <x:v>2026-07-03_交通_86.50_SYN2026070001</x:v>
      </x:c>
    </x:row>
    <x:row r="8" ht="23" customHeight="1">
      <x:c r="A8" s="49" t="n">
        <x:v>46208</x:v>
      </x:c>
      <x:c r="B8" s="50" t="str">
        <x:v>SYN2026070002</x:v>
      </x:c>
      <x:c r="C8" s="50" t="str">
        <x:v>办公</x:v>
      </x:c>
      <x:c r="D8" s="50" t="str">
        <x:v>示例办公用品</x:v>
      </x:c>
      <x:c r="E8" s="51" t="n">
        <x:v>239</x:v>
      </x:c>
      <x:c r="F8" s="50" t="str">
        <x:v>XML</x:v>
      </x:c>
      <x:c r="G8" s="50" t="str">
        <x:f>IF(B8="","需复核",IF(COUNTIF($B$7:B8,B8)&gt;1,"疑似重复","已归档"))</x:f>
        <x:v>已归档</x:v>
      </x:c>
      <x:c r="H8" s="50" t="str">
        <x:f>IF(G8="需复核","待人工复核",TEXT(A8,"yyyy-mm-dd")&amp;"_"&amp;C8&amp;"_"&amp;TEXT(E8,"0.00")&amp;"_"&amp;B8)</x:f>
        <x:v>2026-07-05_办公_239.00_SYN2026070002</x:v>
      </x:c>
    </x:row>
    <x:row r="9" ht="23" customHeight="1">
      <x:c r="A9" s="49" t="n">
        <x:v>46211</x:v>
      </x:c>
      <x:c r="B9" s="50" t="str">
        <x:v>SYN2026070003</x:v>
      </x:c>
      <x:c r="C9" s="50" t="str">
        <x:v>住宿</x:v>
      </x:c>
      <x:c r="D9" s="50" t="str">
        <x:v>示例商务酒店</x:v>
      </x:c>
      <x:c r="E9" s="51" t="n">
        <x:v>428</x:v>
      </x:c>
      <x:c r="F9" s="50" t="str">
        <x:v>OFD</x:v>
      </x:c>
      <x:c r="G9" s="50" t="str">
        <x:f>IF(B9="","需复核",IF(COUNTIF($B$7:B9,B9)&gt;1,"疑似重复","已归档"))</x:f>
        <x:v>已归档</x:v>
      </x:c>
      <x:c r="H9" s="50" t="str">
        <x:f>IF(G9="需复核","待人工复核",TEXT(A9,"yyyy-mm-dd")&amp;"_"&amp;C9&amp;"_"&amp;TEXT(E9,"0.00")&amp;"_"&amp;B9)</x:f>
        <x:v>2026-07-08_住宿_428.00_SYN2026070003</x:v>
      </x:c>
    </x:row>
    <x:row r="10" ht="23" customHeight="1">
      <x:c r="A10" s="49" t="n">
        <x:v>46211</x:v>
      </x:c>
      <x:c r="B10" s="50" t="str">
        <x:v>SYN2026070003</x:v>
      </x:c>
      <x:c r="C10" s="50" t="str">
        <x:v>住宿</x:v>
      </x:c>
      <x:c r="D10" s="50" t="str">
        <x:v>示例商务酒店</x:v>
      </x:c>
      <x:c r="E10" s="51" t="n">
        <x:v>428</x:v>
      </x:c>
      <x:c r="F10" s="50" t="str">
        <x:v>PDF</x:v>
      </x:c>
      <x:c r="G10" s="50" t="str">
        <x:f>IF(B10="","需复核",IF(COUNTIF($B$7:B10,B10)&gt;1,"疑似重复","已归档"))</x:f>
        <x:v>疑似重复</x:v>
      </x:c>
      <x:c r="H10" s="50" t="str">
        <x:f>IF(G10="需复核","待人工复核",TEXT(A10,"yyyy-mm-dd")&amp;"_"&amp;C10&amp;"_"&amp;TEXT(E10,"0.00")&amp;"_"&amp;B10)</x:f>
        <x:v>2026-07-08_住宿_428.00_SYN2026070003</x:v>
      </x:c>
    </x:row>
    <x:row r="11" ht="23" customHeight="1">
      <x:c r="A11" s="49" t="n">
        <x:v>46215</x:v>
      </x:c>
      <x:c r="B11" s="50" t="str">
        <x:v>SYN2026070004</x:v>
      </x:c>
      <x:c r="C11" s="50" t="str">
        <x:v>餐饮</x:v>
      </x:c>
      <x:c r="D11" s="50" t="str">
        <x:v>示例餐饮门店</x:v>
      </x:c>
      <x:c r="E11" s="51" t="n">
        <x:v>126.8</x:v>
      </x:c>
      <x:c r="F11" s="50" t="str">
        <x:v>PDF</x:v>
      </x:c>
      <x:c r="G11" s="50" t="str">
        <x:f>IF(B11="","需复核",IF(COUNTIF($B$7:B11,B11)&gt;1,"疑似重复","已归档"))</x:f>
        <x:v>已归档</x:v>
      </x:c>
      <x:c r="H11" s="50" t="str">
        <x:f>IF(G11="需复核","待人工复核",TEXT(A11,"yyyy-mm-dd")&amp;"_"&amp;C11&amp;"_"&amp;TEXT(E11,"0.00")&amp;"_"&amp;B11)</x:f>
        <x:v>2026-07-12_餐饮_126.80_SYN2026070004</x:v>
      </x:c>
    </x:row>
    <x:row r="12" ht="23" customHeight="1">
      <x:c r="A12" s="49" t="n">
        <x:v>46218</x:v>
      </x:c>
      <x:c r="B12" s="50" t="str">
        <x:v>SYN2026070005</x:v>
      </x:c>
      <x:c r="C12" s="50" t="str">
        <x:v>交通</x:v>
      </x:c>
      <x:c r="D12" s="50" t="str">
        <x:v>示例铁路服务</x:v>
      </x:c>
      <x:c r="E12" s="51" t="n">
        <x:v>553</x:v>
      </x:c>
      <x:c r="F12" s="50" t="str">
        <x:v>XML</x:v>
      </x:c>
      <x:c r="G12" s="50" t="str">
        <x:f>IF(B12="","需复核",IF(COUNTIF($B$7:B12,B12)&gt;1,"疑似重复","已归档"))</x:f>
        <x:v>已归档</x:v>
      </x:c>
      <x:c r="H12" s="50" t="str">
        <x:f>IF(G12="需复核","待人工复核",TEXT(A12,"yyyy-mm-dd")&amp;"_"&amp;C12&amp;"_"&amp;TEXT(E12,"0.00")&amp;"_"&amp;B12)</x:f>
        <x:v>2026-07-15_交通_553.00_SYN2026070005</x:v>
      </x:c>
    </x:row>
    <x:row r="13" ht="23" customHeight="1">
      <x:c r="A13" s="49" t="n">
        <x:v>46221</x:v>
      </x:c>
      <x:c r="B13" s="50" t="str">
        <x:v>SYN2026070006</x:v>
      </x:c>
      <x:c r="C13" s="50" t="str">
        <x:v>办公</x:v>
      </x:c>
      <x:c r="D13" s="50" t="str">
        <x:v>示例云服务商</x:v>
      </x:c>
      <x:c r="E13" s="51" t="n">
        <x:v>99</x:v>
      </x:c>
      <x:c r="F13" s="50" t="str">
        <x:v>OFD</x:v>
      </x:c>
      <x:c r="G13" s="50" t="str">
        <x:f>IF(B13="","需复核",IF(COUNTIF($B$7:B13,B13)&gt;1,"疑似重复","已归档"))</x:f>
        <x:v>已归档</x:v>
      </x:c>
      <x:c r="H13" s="50" t="str">
        <x:f>IF(G13="需复核","待人工复核",TEXT(A13,"yyyy-mm-dd")&amp;"_"&amp;C13&amp;"_"&amp;TEXT(E13,"0.00")&amp;"_"&amp;B13)</x:f>
        <x:v>2026-07-18_办公_99.00_SYN2026070006</x:v>
      </x:c>
    </x:row>
    <x:row r="14" ht="23" customHeight="1">
      <x:c r="A14" s="49" t="n">
        <x:v>46223</x:v>
      </x:c>
      <x:c r="B14" s="50" t="str"/>
      <x:c r="C14" s="50" t="str">
        <x:v>其他</x:v>
      </x:c>
      <x:c r="D14" s="50" t="str">
        <x:v>字段缺失演示</x:v>
      </x:c>
      <x:c r="E14" s="51" t="n">
        <x:v>58.6</x:v>
      </x:c>
      <x:c r="F14" s="50" t="str">
        <x:v>PDF</x:v>
      </x:c>
      <x:c r="G14" s="50" t="str">
        <x:f>IF(B14="","需复核",IF(COUNTIF($B$7:B14,B14)&gt;1,"疑似重复","已归档"))</x:f>
        <x:v>需复核</x:v>
      </x:c>
      <x:c r="H14" s="50" t="str">
        <x:f>IF(G14="需复核","待人工复核",TEXT(A14,"yyyy-mm-dd")&amp;"_"&amp;C14&amp;"_"&amp;TEXT(E14,"0.00")&amp;"_"&amp;B14)</x:f>
        <x:v>待人工复核</x:v>
      </x:c>
    </x:row>
    <x:row r="15" ht="23" customHeight="1">
      <x:c r="A15" s="49" t="n">
        <x:v>46227</x:v>
      </x:c>
      <x:c r="B15" s="50" t="str">
        <x:v>SYN2026070007</x:v>
      </x:c>
      <x:c r="C15" s="50" t="str">
        <x:v>交通</x:v>
      </x:c>
      <x:c r="D15" s="50" t="str">
        <x:v>示例出租车服务</x:v>
      </x:c>
      <x:c r="E15" s="51" t="n">
        <x:v>47.2</x:v>
      </x:c>
      <x:c r="F15" s="50" t="str">
        <x:v>PDF</x:v>
      </x:c>
      <x:c r="G15" s="50" t="str">
        <x:f>IF(B15="","需复核",IF(COUNTIF($B$7:B15,B15)&gt;1,"疑似重复","已归档"))</x:f>
        <x:v>已归档</x:v>
      </x:c>
      <x:c r="H15" s="50" t="str">
        <x:f>IF(G15="需复核","待人工复核",TEXT(A15,"yyyy-mm-dd")&amp;"_"&amp;C15&amp;"_"&amp;TEXT(E15,"0.00")&amp;"_"&amp;B15)</x:f>
        <x:v>2026-07-24_交通_47.20_SYN2026070007</x:v>
      </x:c>
    </x:row>
    <x:row r="16" ht="23" customHeight="1">
      <x:c r="A16" s="52" t="n">
        <x:v>46231</x:v>
      </x:c>
      <x:c r="B16" s="53" t="str">
        <x:v>SYN2026070008</x:v>
      </x:c>
      <x:c r="C16" s="53" t="str">
        <x:v>住宿</x:v>
      </x:c>
      <x:c r="D16" s="53" t="str">
        <x:v>示例商务酒店</x:v>
      </x:c>
      <x:c r="E16" s="54" t="n">
        <x:v>368</x:v>
      </x:c>
      <x:c r="F16" s="53" t="str">
        <x:v>XML</x:v>
      </x:c>
      <x:c r="G16" s="53" t="str">
        <x:f>IF(B16="","需复核",IF(COUNTIF($B$7:B16,B16)&gt;1,"疑似重复","已归档"))</x:f>
        <x:v>已归档</x:v>
      </x:c>
      <x:c r="H16" s="53" t="str">
        <x:f>IF(G16="需复核","待人工复核",TEXT(A16,"yyyy-mm-dd")&amp;"_"&amp;C16&amp;"_"&amp;TEXT(E16,"0.00")&amp;"_"&amp;B16)</x:f>
        <x:v>2026-07-28_住宿_368.00_SYN2026070008</x:v>
      </x:c>
    </x:row>
  </x:sheetData>
  <x:mergeCells>
    <x:mergeCell ref="A1:H1"/>
    <x:mergeCell ref="A2:H2"/>
  </x:mergeCells>
  <x:conditionalFormatting sqref="G7:G106">
    <x:cfRule type="containsText" dxfId="0" priority="1" operator="containsText" text="疑似重复"/>
    <x:cfRule type="containsText" dxfId="1" priority="2" operator="containsText" text="需复核"/>
    <x:cfRule type="containsText" dxfId="2" priority="3" operator="containsText" text="已归档"/>
  </x:conditionalFormatting>
  <x:dataValidations count="2">
    <x:dataValidation type="list" sqref="C7:C106">
      <x:formula1>"交通,住宿,餐饮,办公,其他"</x:formula1>
    </x:dataValidation>
    <x:dataValidation type="list" sqref="F7:F106">
      <x:formula1>"PDF,OFD,XML"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b5ed909cf25458f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62" hidden="0" customWidth="1"/>
  </x:cols>
  <x:sheetData>
    <x:row r="1" ht="34" customHeight="1">
      <x:c r="A1" s="3" t="str">
        <x:v>报销整理内测｜样例说明</x:v>
      </x:c>
      <x:c r="B1" s="3"/>
      <x:c r="C1" s="3"/>
      <x:c r="D1" s="3"/>
      <x:c r="E1" s="3"/>
      <x:c r="F1" s="3"/>
    </x:row>
    <x:row r="3" ht="42" customHeight="1">
      <x:c r="A3" s="58" t="str">
        <x:v>这份文件展示未来人工陪跑服务的交付结构，不代表发票已经验真或一定能够报销。</x:v>
      </x:c>
      <x:c r="B3" s="58"/>
      <x:c r="C3" s="58"/>
      <x:c r="D3" s="58"/>
      <x:c r="E3" s="58"/>
      <x:c r="F3" s="58"/>
    </x:row>
    <x:row r="5" ht="32" customHeight="1">
      <x:c r="A5" s="18" t="str">
        <x:v>内容</x:v>
      </x:c>
      <x:c r="B5" s="18" t="str">
        <x:v>说明</x:v>
      </x:c>
    </x:row>
    <x:row r="6" ht="32" customHeight="1">
      <x:c r="A6" s="65" t="str">
        <x:v>数据来源</x:v>
      </x:c>
      <x:c r="B6" s="65" t="str">
        <x:v>所有企业名、编号、金额均为合成演示数据。</x:v>
      </x:c>
    </x:row>
    <x:row r="7" ht="32" customHeight="1">
      <x:c r="A7" s="66" t="str">
        <x:v>首轮输入</x:v>
      </x:c>
      <x:c r="B7" s="66" t="str">
        <x:v>仅接收标准 PDF、OFD、XML 电子发票。</x:v>
      </x:c>
    </x:row>
    <x:row r="8" ht="32" customHeight="1">
      <x:c r="A8" s="66" t="str">
        <x:v>交付结果</x:v>
      </x:c>
      <x:c r="B8" s="66" t="str">
        <x:v>Excel 台账、统一命名原件、重复项与失败项说明、ZIP 报销包。</x:v>
      </x:c>
    </x:row>
    <x:row r="9" ht="32" customHeight="1">
      <x:c r="A9" s="66" t="str">
        <x:v>隐私</x:v>
      </x:c>
      <x:c r="B9" s="66" t="str">
        <x:v>客户文件不发送给第三方通用大模型；默认在受控本地环境处理。</x:v>
      </x:c>
    </x:row>
    <x:row r="10" ht="32" customHeight="1">
      <x:c r="A10" s="67" t="str">
        <x:v>删除</x:v>
      </x:c>
      <x:c r="B10" s="67" t="str">
        <x:v>交付确认后按约定删除原文件、中间文件和临时副本。</x:v>
      </x:c>
    </x:row>
    <x:row r="11" ht="32" customHeight="1"/>
    <x:row r="12" ht="32" customHeight="1">
      <x:c r="A12" s="18" t="str">
        <x:v>内测档位</x:v>
      </x:c>
      <x:c r="B12" s="18" t="str">
        <x:v>范围</x:v>
      </x:c>
    </x:row>
    <x:row r="13" ht="32" customHeight="1">
      <x:c r="A13" s="65" t="str">
        <x:v>9.9 元体验档</x:v>
      </x:c>
      <x:c r="B13" s="65" t="str">
        <x:v>不超过 30 张；统一命名 + Excel 基础台账。</x:v>
      </x:c>
    </x:row>
    <x:row r="14" ht="32" customHeight="1">
      <x:c r="A14" s="66" t="str">
        <x:v>19.9 元完整档</x:v>
      </x:c>
      <x:c r="B14" s="66" t="str">
        <x:v>不超过 100 张；增加查重、分类、汇总 + 原票 ZIP。</x:v>
      </x:c>
    </x:row>
    <x:row r="15" ht="32" customHeight="1">
      <x:c r="A15" s="67" t="str">
        <x:v>不承诺</x:v>
      </x:c>
      <x:c r="B15" s="67" t="str">
        <x:v>不提供税务验真、会计意见或保证报销通过。</x:v>
      </x:c>
    </x:row>
  </x:sheetData>
  <x:mergeCells>
    <x:mergeCell ref="A1:F1"/>
    <x:mergeCell ref="A3:F3"/>
  </x:mergeCells>
  <x:pageMargins left="0.7" right="0.7" top="0.75" bottom="0.75" header="0.3" footer="0.3"/>
</x:worksheet>
</file>